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D1025" i="2"/>
  <c r="C1025" i="2"/>
  <c r="B1025" i="2"/>
  <c r="A1025" i="2"/>
  <c r="H1024" i="2"/>
  <c r="F1024" i="2"/>
  <c r="E1024" i="2"/>
  <c r="C1024" i="2"/>
  <c r="B1024" i="2"/>
  <c r="A1024" i="2"/>
  <c r="D1024" i="2" s="1"/>
  <c r="H1023" i="2"/>
  <c r="F1023" i="2"/>
  <c r="E1023" i="2"/>
  <c r="D1023" i="2"/>
  <c r="C1023" i="2"/>
  <c r="B1023" i="2"/>
  <c r="A1023" i="2"/>
  <c r="H1022" i="2"/>
  <c r="F1022" i="2"/>
  <c r="E1022" i="2"/>
  <c r="D1022" i="2"/>
  <c r="C1022" i="2"/>
  <c r="B1022" i="2"/>
  <c r="A1022" i="2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D998" i="2"/>
  <c r="C998" i="2"/>
  <c r="B998" i="2"/>
  <c r="A998" i="2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D994" i="2"/>
  <c r="C994" i="2"/>
  <c r="B994" i="2"/>
  <c r="A994" i="2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D968" i="2"/>
  <c r="C968" i="2"/>
  <c r="B968" i="2"/>
  <c r="A968" i="2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D961" i="2"/>
  <c r="C961" i="2"/>
  <c r="B961" i="2"/>
  <c r="A961" i="2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D949" i="2"/>
  <c r="C949" i="2"/>
  <c r="B949" i="2"/>
  <c r="A949" i="2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D946" i="2"/>
  <c r="C946" i="2"/>
  <c r="B946" i="2"/>
  <c r="A946" i="2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D931" i="2"/>
  <c r="C931" i="2"/>
  <c r="B931" i="2"/>
  <c r="A931" i="2"/>
  <c r="H930" i="2"/>
  <c r="F930" i="2"/>
  <c r="E930" i="2"/>
  <c r="D930" i="2"/>
  <c r="C930" i="2"/>
  <c r="B930" i="2"/>
  <c r="A930" i="2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D925" i="2"/>
  <c r="C925" i="2"/>
  <c r="B925" i="2"/>
  <c r="A925" i="2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D901" i="2"/>
  <c r="C901" i="2"/>
  <c r="B901" i="2"/>
  <c r="A901" i="2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D898" i="2"/>
  <c r="C898" i="2"/>
  <c r="B898" i="2"/>
  <c r="A898" i="2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D894" i="2"/>
  <c r="C894" i="2"/>
  <c r="B894" i="2"/>
  <c r="A894" i="2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D874" i="2"/>
  <c r="C874" i="2"/>
  <c r="B874" i="2"/>
  <c r="A874" i="2"/>
  <c r="H873" i="2"/>
  <c r="F873" i="2"/>
  <c r="E873" i="2"/>
  <c r="C873" i="2"/>
  <c r="B873" i="2"/>
  <c r="A873" i="2"/>
  <c r="D873" i="2" s="1"/>
  <c r="H872" i="2"/>
  <c r="F872" i="2"/>
  <c r="E872" i="2"/>
  <c r="D872" i="2"/>
  <c r="C872" i="2"/>
  <c r="B872" i="2"/>
  <c r="A872" i="2"/>
  <c r="H871" i="2"/>
  <c r="F871" i="2"/>
  <c r="E871" i="2"/>
  <c r="C871" i="2"/>
  <c r="B871" i="2"/>
  <c r="A871" i="2"/>
  <c r="D871" i="2" s="1"/>
  <c r="H870" i="2"/>
  <c r="F870" i="2"/>
  <c r="E870" i="2"/>
  <c r="D870" i="2"/>
  <c r="C870" i="2"/>
  <c r="B870" i="2"/>
  <c r="A870" i="2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D859" i="2"/>
  <c r="C859" i="2"/>
  <c r="B859" i="2"/>
  <c r="A859" i="2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D848" i="2"/>
  <c r="C848" i="2"/>
  <c r="B848" i="2"/>
  <c r="A848" i="2"/>
  <c r="H847" i="2"/>
  <c r="F847" i="2"/>
  <c r="E847" i="2"/>
  <c r="D847" i="2"/>
  <c r="C847" i="2"/>
  <c r="B847" i="2"/>
  <c r="A847" i="2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D830" i="2"/>
  <c r="C830" i="2"/>
  <c r="B830" i="2"/>
  <c r="A830" i="2"/>
  <c r="H829" i="2"/>
  <c r="F829" i="2"/>
  <c r="E829" i="2"/>
  <c r="C829" i="2"/>
  <c r="B829" i="2"/>
  <c r="A829" i="2"/>
  <c r="D829" i="2" s="1"/>
  <c r="H828" i="2"/>
  <c r="F828" i="2"/>
  <c r="E828" i="2"/>
  <c r="D828" i="2"/>
  <c r="C828" i="2"/>
  <c r="B828" i="2"/>
  <c r="A828" i="2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D823" i="2"/>
  <c r="C823" i="2"/>
  <c r="B823" i="2"/>
  <c r="A823" i="2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D817" i="2"/>
  <c r="C817" i="2"/>
  <c r="B817" i="2"/>
  <c r="A817" i="2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D806" i="2"/>
  <c r="C806" i="2"/>
  <c r="B806" i="2"/>
  <c r="A806" i="2"/>
  <c r="H805" i="2"/>
  <c r="F805" i="2"/>
  <c r="E805" i="2"/>
  <c r="D805" i="2"/>
  <c r="C805" i="2"/>
  <c r="B805" i="2"/>
  <c r="A805" i="2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D790" i="2"/>
  <c r="C790" i="2"/>
  <c r="B790" i="2"/>
  <c r="A790" i="2"/>
  <c r="H789" i="2"/>
  <c r="F789" i="2"/>
  <c r="E789" i="2"/>
  <c r="C789" i="2"/>
  <c r="B789" i="2"/>
  <c r="A789" i="2"/>
  <c r="D789" i="2" s="1"/>
  <c r="H788" i="2"/>
  <c r="F788" i="2"/>
  <c r="E788" i="2"/>
  <c r="D788" i="2"/>
  <c r="C788" i="2"/>
  <c r="B788" i="2"/>
  <c r="A788" i="2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D781" i="2"/>
  <c r="C781" i="2"/>
  <c r="B781" i="2"/>
  <c r="A781" i="2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D757" i="2"/>
  <c r="C757" i="2"/>
  <c r="B757" i="2"/>
  <c r="A757" i="2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D754" i="2"/>
  <c r="C754" i="2"/>
  <c r="B754" i="2"/>
  <c r="A754" i="2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D750" i="2"/>
  <c r="C750" i="2"/>
  <c r="B750" i="2"/>
  <c r="A750" i="2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D746" i="2"/>
  <c r="C746" i="2"/>
  <c r="B746" i="2"/>
  <c r="A746" i="2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D726" i="2"/>
  <c r="C726" i="2"/>
  <c r="B726" i="2"/>
  <c r="A726" i="2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D703" i="2"/>
  <c r="C703" i="2"/>
  <c r="B703" i="2"/>
  <c r="A703" i="2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D692" i="2"/>
  <c r="C692" i="2"/>
  <c r="B692" i="2"/>
  <c r="A692" i="2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D684" i="2"/>
  <c r="C684" i="2"/>
  <c r="B684" i="2"/>
  <c r="A684" i="2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D679" i="2"/>
  <c r="C679" i="2"/>
  <c r="B679" i="2"/>
  <c r="A679" i="2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D661" i="2"/>
  <c r="C661" i="2"/>
  <c r="B661" i="2"/>
  <c r="A661" i="2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D650" i="2"/>
  <c r="C650" i="2"/>
  <c r="B650" i="2"/>
  <c r="A650" i="2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D644" i="2"/>
  <c r="C644" i="2"/>
  <c r="B644" i="2"/>
  <c r="A644" i="2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D637" i="2"/>
  <c r="C637" i="2"/>
  <c r="B637" i="2"/>
  <c r="A637" i="2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D626" i="2"/>
  <c r="C626" i="2"/>
  <c r="B626" i="2"/>
  <c r="A626" i="2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D622" i="2"/>
  <c r="C622" i="2"/>
  <c r="B622" i="2"/>
  <c r="A622" i="2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D602" i="2"/>
  <c r="C602" i="2"/>
  <c r="B602" i="2"/>
  <c r="A602" i="2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D595" i="2"/>
  <c r="C595" i="2"/>
  <c r="B595" i="2"/>
  <c r="A595" i="2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D584" i="2"/>
  <c r="C584" i="2"/>
  <c r="B584" i="2"/>
  <c r="A584" i="2"/>
  <c r="H583" i="2"/>
  <c r="F583" i="2"/>
  <c r="E583" i="2"/>
  <c r="C583" i="2"/>
  <c r="B583" i="2"/>
  <c r="A583" i="2"/>
  <c r="D583" i="2" s="1"/>
  <c r="H582" i="2"/>
  <c r="F582" i="2"/>
  <c r="E582" i="2"/>
  <c r="D582" i="2"/>
  <c r="C582" i="2"/>
  <c r="B582" i="2"/>
  <c r="A582" i="2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D564" i="2"/>
  <c r="C564" i="2"/>
  <c r="B564" i="2"/>
  <c r="A564" i="2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D559" i="2"/>
  <c r="C559" i="2"/>
  <c r="B559" i="2"/>
  <c r="A559" i="2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D553" i="2"/>
  <c r="C553" i="2"/>
  <c r="B553" i="2"/>
  <c r="A553" i="2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D548" i="2"/>
  <c r="C548" i="2"/>
  <c r="B548" i="2"/>
  <c r="A548" i="2"/>
  <c r="H547" i="2"/>
  <c r="F547" i="2"/>
  <c r="E547" i="2"/>
  <c r="C547" i="2"/>
  <c r="B547" i="2"/>
  <c r="A547" i="2"/>
  <c r="D547" i="2" s="1"/>
  <c r="H546" i="2"/>
  <c r="F546" i="2"/>
  <c r="E546" i="2"/>
  <c r="D546" i="2"/>
  <c r="C546" i="2"/>
  <c r="B546" i="2"/>
  <c r="A546" i="2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D542" i="2"/>
  <c r="C542" i="2"/>
  <c r="B542" i="2"/>
  <c r="A542" i="2"/>
  <c r="H541" i="2"/>
  <c r="F541" i="2"/>
  <c r="E541" i="2"/>
  <c r="C541" i="2"/>
  <c r="B541" i="2"/>
  <c r="A541" i="2"/>
  <c r="D541" i="2" s="1"/>
  <c r="H540" i="2"/>
  <c r="F540" i="2"/>
  <c r="E540" i="2"/>
  <c r="D540" i="2"/>
  <c r="C540" i="2"/>
  <c r="B540" i="2"/>
  <c r="A540" i="2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D522" i="2"/>
  <c r="C522" i="2"/>
  <c r="B522" i="2"/>
  <c r="A522" i="2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D511" i="2"/>
  <c r="C511" i="2"/>
  <c r="B511" i="2"/>
  <c r="A511" i="2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D502" i="2"/>
  <c r="C502" i="2"/>
  <c r="B502" i="2"/>
  <c r="A502" i="2"/>
  <c r="H501" i="2"/>
  <c r="F501" i="2"/>
  <c r="E501" i="2"/>
  <c r="C501" i="2"/>
  <c r="B501" i="2"/>
  <c r="A501" i="2"/>
  <c r="D501" i="2" s="1"/>
  <c r="H500" i="2"/>
  <c r="F500" i="2"/>
  <c r="E500" i="2"/>
  <c r="D500" i="2"/>
  <c r="C500" i="2"/>
  <c r="B500" i="2"/>
  <c r="A500" i="2"/>
  <c r="H499" i="2"/>
  <c r="F499" i="2"/>
  <c r="E499" i="2"/>
  <c r="D499" i="2"/>
  <c r="C499" i="2"/>
  <c r="B499" i="2"/>
  <c r="A499" i="2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D488" i="2"/>
  <c r="C488" i="2"/>
  <c r="B488" i="2"/>
  <c r="A488" i="2"/>
  <c r="H487" i="2"/>
  <c r="F487" i="2"/>
  <c r="E487" i="2"/>
  <c r="C487" i="2"/>
  <c r="B487" i="2"/>
  <c r="A487" i="2"/>
  <c r="D487" i="2" s="1"/>
  <c r="H486" i="2"/>
  <c r="F486" i="2"/>
  <c r="E486" i="2"/>
  <c r="D486" i="2"/>
  <c r="C486" i="2"/>
  <c r="B486" i="2"/>
  <c r="A486" i="2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D478" i="2"/>
  <c r="C478" i="2"/>
  <c r="B478" i="2"/>
  <c r="A478" i="2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D475" i="2"/>
  <c r="C475" i="2"/>
  <c r="B475" i="2"/>
  <c r="A475" i="2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D468" i="2"/>
  <c r="C468" i="2"/>
  <c r="B468" i="2"/>
  <c r="A468" i="2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D464" i="2"/>
  <c r="C464" i="2"/>
  <c r="B464" i="2"/>
  <c r="A464" i="2"/>
  <c r="H463" i="2"/>
  <c r="F463" i="2"/>
  <c r="E463" i="2"/>
  <c r="C463" i="2"/>
  <c r="B463" i="2"/>
  <c r="A463" i="2"/>
  <c r="D463" i="2" s="1"/>
  <c r="H462" i="2"/>
  <c r="F462" i="2"/>
  <c r="E462" i="2"/>
  <c r="D462" i="2"/>
  <c r="C462" i="2"/>
  <c r="B462" i="2"/>
  <c r="A462" i="2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D456" i="2"/>
  <c r="C456" i="2"/>
  <c r="B456" i="2"/>
  <c r="A456" i="2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D445" i="2"/>
  <c r="C445" i="2"/>
  <c r="B445" i="2"/>
  <c r="A445" i="2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D438" i="2"/>
  <c r="C438" i="2"/>
  <c r="B438" i="2"/>
  <c r="A438" i="2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D416" i="2"/>
  <c r="C416" i="2"/>
  <c r="B416" i="2"/>
  <c r="A416" i="2"/>
  <c r="H415" i="2"/>
  <c r="F415" i="2"/>
  <c r="E415" i="2"/>
  <c r="C415" i="2"/>
  <c r="B415" i="2"/>
  <c r="A415" i="2"/>
  <c r="D415" i="2" s="1"/>
  <c r="H414" i="2"/>
  <c r="F414" i="2"/>
  <c r="E414" i="2"/>
  <c r="D414" i="2"/>
  <c r="C414" i="2"/>
  <c r="B414" i="2"/>
  <c r="A414" i="2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D410" i="2"/>
  <c r="C410" i="2"/>
  <c r="B410" i="2"/>
  <c r="A410" i="2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D397" i="2"/>
  <c r="C397" i="2"/>
  <c r="B397" i="2"/>
  <c r="A397" i="2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D390" i="2"/>
  <c r="C390" i="2"/>
  <c r="B390" i="2"/>
  <c r="A390" i="2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D385" i="2"/>
  <c r="C385" i="2"/>
  <c r="B385" i="2"/>
  <c r="A385" i="2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D368" i="2"/>
  <c r="C368" i="2"/>
  <c r="B368" i="2"/>
  <c r="A368" i="2"/>
  <c r="H367" i="2"/>
  <c r="F367" i="2"/>
  <c r="E367" i="2"/>
  <c r="C367" i="2"/>
  <c r="B367" i="2"/>
  <c r="A367" i="2"/>
  <c r="D367" i="2" s="1"/>
  <c r="H366" i="2"/>
  <c r="F366" i="2"/>
  <c r="E366" i="2"/>
  <c r="D366" i="2"/>
  <c r="C366" i="2"/>
  <c r="B366" i="2"/>
  <c r="A366" i="2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D361" i="2"/>
  <c r="C361" i="2"/>
  <c r="B361" i="2"/>
  <c r="A361" i="2"/>
  <c r="H360" i="2"/>
  <c r="F360" i="2"/>
  <c r="E360" i="2"/>
  <c r="D360" i="2"/>
  <c r="C360" i="2"/>
  <c r="B360" i="2"/>
  <c r="A360" i="2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D337" i="2"/>
  <c r="C337" i="2"/>
  <c r="B337" i="2"/>
  <c r="A337" i="2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D318" i="2"/>
  <c r="C318" i="2"/>
  <c r="B318" i="2"/>
  <c r="A318" i="2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D312" i="2"/>
  <c r="C312" i="2"/>
  <c r="B312" i="2"/>
  <c r="A312" i="2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D308" i="2"/>
  <c r="C308" i="2"/>
  <c r="B308" i="2"/>
  <c r="A308" i="2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D289" i="2"/>
  <c r="C289" i="2"/>
  <c r="B289" i="2"/>
  <c r="A289" i="2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D272" i="2"/>
  <c r="C272" i="2"/>
  <c r="B272" i="2"/>
  <c r="A272" i="2"/>
  <c r="H271" i="2"/>
  <c r="F271" i="2"/>
  <c r="E271" i="2"/>
  <c r="C271" i="2"/>
  <c r="B271" i="2"/>
  <c r="A271" i="2"/>
  <c r="D271" i="2" s="1"/>
  <c r="H270" i="2"/>
  <c r="F270" i="2"/>
  <c r="E270" i="2"/>
  <c r="D270" i="2"/>
  <c r="C270" i="2"/>
  <c r="B270" i="2"/>
  <c r="A270" i="2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D265" i="2"/>
  <c r="C265" i="2"/>
  <c r="B265" i="2"/>
  <c r="A265" i="2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D260" i="2"/>
  <c r="C260" i="2"/>
  <c r="B260" i="2"/>
  <c r="A260" i="2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D241" i="2"/>
  <c r="C241" i="2"/>
  <c r="B241" i="2"/>
  <c r="A241" i="2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D224" i="2"/>
  <c r="C224" i="2"/>
  <c r="B224" i="2"/>
  <c r="A224" i="2"/>
  <c r="H223" i="2"/>
  <c r="F223" i="2"/>
  <c r="E223" i="2"/>
  <c r="C223" i="2"/>
  <c r="B223" i="2"/>
  <c r="A223" i="2"/>
  <c r="D223" i="2" s="1"/>
  <c r="H222" i="2"/>
  <c r="F222" i="2"/>
  <c r="E222" i="2"/>
  <c r="D222" i="2"/>
  <c r="C222" i="2"/>
  <c r="B222" i="2"/>
  <c r="A222" i="2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D217" i="2"/>
  <c r="C217" i="2"/>
  <c r="B217" i="2"/>
  <c r="A217" i="2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D212" i="2"/>
  <c r="C212" i="2"/>
  <c r="B212" i="2"/>
  <c r="A212" i="2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D176" i="2"/>
  <c r="C176" i="2"/>
  <c r="B176" i="2"/>
  <c r="A176" i="2"/>
  <c r="H175" i="2"/>
  <c r="F175" i="2"/>
  <c r="E175" i="2"/>
  <c r="C175" i="2"/>
  <c r="B175" i="2"/>
  <c r="A175" i="2"/>
  <c r="D175" i="2" s="1"/>
  <c r="H174" i="2"/>
  <c r="F174" i="2"/>
  <c r="E174" i="2"/>
  <c r="D174" i="2"/>
  <c r="C174" i="2"/>
  <c r="B174" i="2"/>
  <c r="A174" i="2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D169" i="2"/>
  <c r="C169" i="2"/>
  <c r="B169" i="2"/>
  <c r="A169" i="2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D152" i="2"/>
  <c r="C152" i="2"/>
  <c r="B152" i="2"/>
  <c r="A152" i="2"/>
  <c r="H151" i="2"/>
  <c r="F151" i="2"/>
  <c r="E151" i="2"/>
  <c r="C151" i="2"/>
  <c r="B151" i="2"/>
  <c r="A151" i="2"/>
  <c r="D151" i="2" s="1"/>
  <c r="H150" i="2"/>
  <c r="F150" i="2"/>
  <c r="E150" i="2"/>
  <c r="D150" i="2"/>
  <c r="C150" i="2"/>
  <c r="B150" i="2"/>
  <c r="A150" i="2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D145" i="2"/>
  <c r="C145" i="2"/>
  <c r="B145" i="2"/>
  <c r="A145" i="2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D128" i="2"/>
  <c r="C128" i="2"/>
  <c r="B128" i="2"/>
  <c r="A128" i="2"/>
  <c r="H127" i="2"/>
  <c r="F127" i="2"/>
  <c r="E127" i="2"/>
  <c r="C127" i="2"/>
  <c r="B127" i="2"/>
  <c r="A127" i="2"/>
  <c r="D127" i="2" s="1"/>
  <c r="H126" i="2"/>
  <c r="F126" i="2"/>
  <c r="E126" i="2"/>
  <c r="D126" i="2"/>
  <c r="C126" i="2"/>
  <c r="B126" i="2"/>
  <c r="A126" i="2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D121" i="2"/>
  <c r="C121" i="2"/>
  <c r="B121" i="2"/>
  <c r="A121" i="2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D109" i="2"/>
  <c r="C109" i="2"/>
  <c r="B109" i="2"/>
  <c r="A109" i="2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D104" i="2"/>
  <c r="C104" i="2"/>
  <c r="B104" i="2"/>
  <c r="A104" i="2"/>
  <c r="H103" i="2"/>
  <c r="F103" i="2"/>
  <c r="E103" i="2"/>
  <c r="C103" i="2"/>
  <c r="B103" i="2"/>
  <c r="A103" i="2"/>
  <c r="D103" i="2" s="1"/>
  <c r="H102" i="2"/>
  <c r="F102" i="2"/>
  <c r="E102" i="2"/>
  <c r="D102" i="2"/>
  <c r="C102" i="2"/>
  <c r="B102" i="2"/>
  <c r="A102" i="2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D85" i="2"/>
  <c r="C85" i="2"/>
  <c r="B85" i="2"/>
  <c r="A85" i="2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D74" i="2"/>
  <c r="C74" i="2"/>
  <c r="B74" i="2"/>
  <c r="A74" i="2"/>
  <c r="H73" i="2"/>
  <c r="F73" i="2"/>
  <c r="E73" i="2"/>
  <c r="C73" i="2"/>
  <c r="B73" i="2"/>
  <c r="A73" i="2"/>
  <c r="D73" i="2" s="1"/>
  <c r="H72" i="2"/>
  <c r="F72" i="2"/>
  <c r="E72" i="2"/>
  <c r="D72" i="2"/>
  <c r="C72" i="2"/>
  <c r="B72" i="2"/>
  <c r="A72" i="2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D61" i="2"/>
  <c r="C61" i="2"/>
  <c r="B61" i="2"/>
  <c r="A61" i="2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D56" i="2"/>
  <c r="C56" i="2"/>
  <c r="B56" i="2"/>
  <c r="A56" i="2"/>
  <c r="H55" i="2"/>
  <c r="F55" i="2"/>
  <c r="E55" i="2"/>
  <c r="C55" i="2"/>
  <c r="B55" i="2"/>
  <c r="A55" i="2"/>
  <c r="D55" i="2" s="1"/>
  <c r="H54" i="2"/>
  <c r="F54" i="2"/>
  <c r="E54" i="2"/>
  <c r="D54" i="2"/>
  <c r="C54" i="2"/>
  <c r="B54" i="2"/>
  <c r="A54" i="2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D50" i="2"/>
  <c r="C50" i="2"/>
  <c r="B50" i="2"/>
  <c r="A50" i="2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D39" i="2"/>
  <c r="C39" i="2"/>
  <c r="B39" i="2"/>
  <c r="A39" i="2"/>
  <c r="H38" i="2"/>
  <c r="F38" i="2"/>
  <c r="E38" i="2"/>
  <c r="D38" i="2"/>
  <c r="C38" i="2"/>
  <c r="B38" i="2"/>
  <c r="A38" i="2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D32" i="2"/>
  <c r="C32" i="2"/>
  <c r="B32" i="2"/>
  <c r="A32" i="2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D26" i="2"/>
  <c r="C26" i="2"/>
  <c r="B26" i="2"/>
  <c r="A26" i="2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D14" i="2"/>
  <c r="C14" i="2"/>
  <c r="B14" i="2"/>
  <c r="A14" i="2"/>
  <c r="H13" i="2"/>
  <c r="F13" i="2"/>
  <c r="E13" i="2"/>
  <c r="C13" i="2"/>
  <c r="B13" i="2"/>
  <c r="A13" i="2"/>
  <c r="D13" i="2" s="1"/>
  <c r="H12" i="2"/>
  <c r="F12" i="2"/>
  <c r="E12" i="2"/>
  <c r="D12" i="2"/>
  <c r="C12" i="2"/>
  <c r="B12" i="2"/>
  <c r="A12" i="2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D7" i="2"/>
  <c r="C7" i="2"/>
  <c r="B7" i="2"/>
  <c r="A7" i="2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<sst xmlns="http://schemas.openxmlformats.org/spreadsheetml/2006/main" count="418" uniqueCount="327">
  <si>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</si>
  <si>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</si>
  <si>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</si>
  <si>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</si>
  <si>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</si>
  <si>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</si>
  <si>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</si>
  <si>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</si>
  <si>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</si>
  <si>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</si>
  <si>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</si>
  <si>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</si>
  <si>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</si>
  <si>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</si>
  <si>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</si>
  <si>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</si>
  <si>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</si>
  <si>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</si>
  <si>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</si>
  <si>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</si>
  <si>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</si>
  <si>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</si>
  <si>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</si>
  <si>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</si>
  <si>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</si>
  <si>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</si>
  <si>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</si>
  <si>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</si>
  <si>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</si>
  <si>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</si>
  <si>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</si>
  <si>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</si>
  <si>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</si>
  <si>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</si>
  <si>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</si>
  <si>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</si>
  <si>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</si>
  <si>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</si>
  <si>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</si>
  <si>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</si>
  <si>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</si>
  <si>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</si>
  <si>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</si>
  <si>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</si>
  <si>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</si>
  <si>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</si>
  <si>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</si>
  <si>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</si>
  <si>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</si>
  <si>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</si>
  <si>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</si>
  <si>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</si>
  <si>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</si>
  <si>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</si>
  <si>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</si>
  <si>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</si>
  <si>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</si>
  <si>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</si>
  <si>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</si>
  <si>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</si>
  <si>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</si>
  <si>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</si>
  <si>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</si>
  <si>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</si>
  <si>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</si>
  <si>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</si>
  <si>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</si>
  <si>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</si>
  <si>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</si>
  <si>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</si>
  <si>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</si>
  <si>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</si>
  <si>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</si>
  <si>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</si>
  <si>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</si>
  <si>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</si>
  <si>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</si>
  <si>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</si>
  <si>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</si>
  <si>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</si>
  <si>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</si>
  <si>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</si>
  <si>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</si>
  <si>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</si>
  <si>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</si>
  <si>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</si>
  <si>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</si>
  <si>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</si>
  <si>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</si>
  <si>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</si>
  <si>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</si>
  <si>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</si>
  <si>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</si>
  <si>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</si>
  <si>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</si>
  <si>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</si>
  <si>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</si>
  <si>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</si>
  <si>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</si>
  <si>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</si>
  <si>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</si>
  <si>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</si>
  <si>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</si>
  <si>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</si>
  <si>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</si>
  <si>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</si>
  <si>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</si>
  <si>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</si>
  <si>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</si>
  <si>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</si>
  <si>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</si>
  <si>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</si>
  <si>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</si>
  <si>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</si>
  <si>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</si>
  <si>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</si>
  <si>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</si>
  <si>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</si>
  <si>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</si>
  <si>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</si>
  <si>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</si>
  <si>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</si>
  <si>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</si>
  <si>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</si>
  <si>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</si>
  <si>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</si>
  <si>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</si>
  <si>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</si>
  <si>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</si>
  <si>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</si>
  <si>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</si>
  <si>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</si>
  <si>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</si>
  <si>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</si>
  <si>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</si>
  <si>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</si>
  <si>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</si>
  <si>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</si>
  <si>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</si>
  <si>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</si>
  <si>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</si>
  <si>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</si>
  <si>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</si>
  <si>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</si>
  <si>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</si>
  <si>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</si>
  <si>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</si>
  <si>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</si>
  <si>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</si>
  <si>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</si>
  <si>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</si>
  <si>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</si>
  <si>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</si>
  <si>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</si>
  <si>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</si>
  <si>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</si>
  <si>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</si>
  <si>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</si>
  <si>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</si>
  <si>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</si>
  <si>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</si>
  <si>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</si>
  <si>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</si>
  <si>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</si>
  <si>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</si>
  <si>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</si>
  <si>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</si>
  <si>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</si>
  <si>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</si>
  <si>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</si>
  <si>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</si>
  <si>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</si>
  <si>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</si>
  <si>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</si>
  <si>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</si>
  <si>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</si>
  <si>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07/09/2025</t>
  </si>
  <si>
    <t>PD25001506</t>
  </si>
  <si>
    <t>קווים</t>
  </si>
  <si>
    <t>התקנת נק' מדידה מוגנות פרוזדור A</t>
  </si>
  <si>
    <t>פנימי רכש</t>
  </si>
  <si>
    <t>eden_s</t>
  </si>
  <si>
    <t>Y</t>
  </si>
  <si>
    <t>115</t>
  </si>
  <si>
    <t>קווי תש"ן  כללי</t>
  </si>
  <si>
    <t>שיקום הגנה קתודית פרוז A</t>
  </si>
  <si>
    <t>tom_t</t>
  </si>
  <si>
    <t>400</t>
  </si>
  <si>
    <t>חוזה עבודות</t>
  </si>
  <si>
    <t>00</t>
  </si>
  <si>
    <t>מאשרי דרישות מרוכזות - כללי</t>
  </si>
  <si>
    <t>X</t>
  </si>
  <si>
    <t>1,222,650.00</t>
  </si>
  <si>
    <t>220,077.00</t>
  </si>
  <si>
    <t>1,442,727.00</t>
  </si>
  <si>
    <t>ILS</t>
  </si>
  <si>
    <t>002</t>
  </si>
  <si>
    <t>מכרז פומבי</t>
  </si>
  <si>
    <t>אושר בוועדת מכרזים</t>
  </si>
  <si>
    <t>12</t>
  </si>
  <si>
    <t>הנדסה</t>
  </si>
  <si>
    <t>3,008</t>
  </si>
  <si>
    <t>אילן מינץ</t>
  </si>
  <si>
    <t>3,204</t>
  </si>
  <si>
    <t>ליהי לוסטהאוס</t>
  </si>
  <si>
    <t>2</t>
  </si>
  <si>
    <t>lihi_g</t>
  </si>
  <si>
    <t>ilan_m</t>
  </si>
  <si>
    <t>0.00</t>
  </si>
  <si>
    <t>עבודות</t>
  </si>
  <si>
    <t>W2500129</t>
  </si>
  <si>
    <t>שיקום הגנה קתודית פרוזדור A</t>
  </si>
  <si>
    <t>טום צאושו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</si>
  <si>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</si>
  <si>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</si>
  <si>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</si>
  <si>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</si>
  <si>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</si>
  <si>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</si>
  <si>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</si>
  <si>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</si>
  <si>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</si>
  <si>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</si>
  <si>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</si>
  <si>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</si>
  <si>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1,222,650</t>
  </si>
  <si>
    <t>0</t>
  </si>
  <si>
    <t>1.00</t>
  </si>
  <si>
    <t>יח</t>
  </si>
  <si>
    <t>240113</t>
  </si>
  <si>
    <t>210</t>
  </si>
  <si>
    <t>769</t>
  </si>
  <si>
    <t>115.240113.12.210-769</t>
  </si>
  <si>
    <t>קווי תש"ן  כללי (*)</t>
  </si>
  <si>
    <t>התקנת נק' מדידה חכמות פרוזדור A</t>
  </si>
  <si>
    <t>רכוש קבוע</t>
  </si>
  <si>
    <t>התקנת נקודות מדידה חכמה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</si>
  <si>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</si>
  <si>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</si>
  <si>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</si>
  <si>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</si>
  <si>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</si>
  <si>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</si>
  <si>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WE010001</t>
  </si>
  <si>
    <t>חפירת גישוש לאיתור תשתיות תת קרקעיות</t>
  </si>
  <si>
    <t>חפירת ידים בסיוע כלי חפירה זעיר לאיתור סימון ומיפוי של תשתית תת-קרקעית על ידי מודד מוסמך כולל הגשת תוכנית עדות מפורטת</t>
  </si>
  <si>
    <t>מ3</t>
  </si>
  <si>
    <t>6.1.01</t>
  </si>
  <si>
    <t>WE060003</t>
  </si>
  <si>
    <t>הכנה ומסירה של תוכניות עדות</t>
  </si>
  <si>
    <t>הכנה של תוכניות עדות על ידי מודד מוסמך כולל מסירה ואישור התוכנית על ידי המתכנן והמפקח.</t>
  </si>
  <si>
    <t>CMP</t>
  </si>
  <si>
    <t>6.3.03</t>
  </si>
  <si>
    <t>WE090004</t>
  </si>
  <si>
    <t>מיני מחפר</t>
  </si>
  <si>
    <t>מיני מחפרון 30 כ''ס עם כף / מחפרון. מטטא דגם בובקט או ש''ע כולל הובלה ומפעיל.</t>
  </si>
  <si>
    <t>ש'ע</t>
  </si>
  <si>
    <t>6.5.04</t>
  </si>
  <si>
    <t>WE100006</t>
  </si>
  <si>
    <t>חשמלאי מוסמך</t>
  </si>
  <si>
    <t>חסמלאי מוסמך כולל כלי עבודה</t>
  </si>
  <si>
    <t>6.5.26</t>
  </si>
  <si>
    <t>WE100007</t>
  </si>
  <si>
    <t>מכשירן מקצועי</t>
  </si>
  <si>
    <t>6.5.27</t>
  </si>
  <si>
    <t>WE120041</t>
  </si>
  <si>
    <t>חפירת / חציבת תעלת כבלים לפי מידות 120X60</t>
  </si>
  <si>
    <t>חפירה ו/או חציבה של תעלות לכבלים ברוחב 60 ועומק 120 ס"מ, לרבות מצע וכיסוי חול, סרטי סימון, כידוי והידוק סופי</t>
  </si>
  <si>
    <t>מטר</t>
  </si>
  <si>
    <t>WE150968</t>
  </si>
  <si>
    <t>מופה להארכת כבל קיים בחתך עד 25 ממ"ר אטום למים</t>
  </si>
  <si>
    <t>אספקה והתקנה של מופה להארכת כבל קיים בחתך עד 25 ממ"ר אטום למים</t>
  </si>
  <si>
    <t>WE150969</t>
  </si>
  <si>
    <t>מופה להארכת כבל קיים בחתך מעל 25 ממ''ר עד 50 ממ"ר אטום למים</t>
  </si>
  <si>
    <t>אספקה והתקנה של מופה להארכת כבל קיים בחתך מעל 25 ממ''ר עד 50 ממ"ר אטום למים</t>
  </si>
  <si>
    <t>WE150970</t>
  </si>
  <si>
    <t>מופה להארכת כבל קיים בחתך מעל 50 ממ''ר עד 95 ממ"ר אטום למים</t>
  </si>
  <si>
    <t>אספקה והתקנה של מופה להארכת כבל קיים בחתך מעל 50 ממ''ר עד 95 ממ"ר אטום למים</t>
  </si>
  <si>
    <t>WE150971</t>
  </si>
  <si>
    <t>אספקה והתקנת שנט 6A/0.01 Ω</t>
  </si>
  <si>
    <t>WE340061</t>
  </si>
  <si>
    <t>אספקת תא יחוס קבוע מסוג  "Stelth 7 " מודל  SRE-022-CUY</t>
  </si>
  <si>
    <t>אספקת תא יחוס קבוע  Stelth7 מודל  SRE-022-CUY כבל מקורי 30 מ והתקנתו-עבודות חפירה, חיבור כבל לנקודת חלוקת זרם כולל שילוט</t>
  </si>
  <si>
    <t>WE340068</t>
  </si>
  <si>
    <t>אספקת קופון "AC Corrosion Coupon 1cm2" מתוצרת MCMiller</t>
  </si>
  <si>
    <t>אספקת קופון "AC Corrosion Coupon 1cm2"  כולל כבל 30 מ' והתקנתו כולל חפירה, חיבור לנקודת מדידה,שילוט</t>
  </si>
  <si>
    <t>WE340070</t>
  </si>
  <si>
    <t>אספקת קופון ERv2probe,Rod,Fe,1cm2,500µm,12M תוצ' MetriCorr</t>
  </si>
  <si>
    <t>אספקת קופון  ERv2probe,Rod,Fe,1cm2,500µm,12m מתוצרת MetriCorr</t>
  </si>
  <si>
    <t>WE340097</t>
  </si>
  <si>
    <t>חיבור כבל לצינור בעזרת Pin Brazing כולל בידוד</t>
  </si>
  <si>
    <t>WE340100</t>
  </si>
  <si>
    <t>אספקת כבל  N2XY-10mm2 כולל התקנתו בתעלה.</t>
  </si>
  <si>
    <t>אספקת כבל  N2XY-10mm2 כולל התקנתו בתעלה, עבודות חפירה ומילוי חוזר, השחלתו אל תוך נקודת מדידה קיימת.</t>
  </si>
  <si>
    <t>WE340101</t>
  </si>
  <si>
    <t>אספקת כבל  N2XY-25mm2 כולל התקנתו בתעלה</t>
  </si>
  <si>
    <t>אספקת כבל  N2XY-25mm2 כולל התקנתו בתעלה, עבודות חפירה ומילוי חוזר, השחלתו אל תוך נקודת מדידה קיימת</t>
  </si>
  <si>
    <t>WE340103</t>
  </si>
  <si>
    <t>אספקת יחידת מדידה ושידורSlimline Remote Monitoring Pack</t>
  </si>
  <si>
    <t>אספקת יחידת מדידה ושידורSlimline Remote Monitoring Pack, solar  G מתוצרת MetriCorr</t>
  </si>
  <si>
    <t>WE340108</t>
  </si>
  <si>
    <t>אספקה והתקנה של נקודת מדידה מסוג תיבה במידות 20*30*40</t>
  </si>
  <si>
    <t>אספקה והתקנת נקודת מדידה וחלוקת זרם לפי סטנדרט תש''א, צבע חיצוני עמיד ל UV, לרבות שילוט וחיבור הכבלים בלוח</t>
  </si>
  <si>
    <t>6.3.196</t>
  </si>
  <si>
    <t>WE340109</t>
  </si>
  <si>
    <t>אספקה והתקנה של נקודת מדידה מסוג תיבה במידות 23*40*60</t>
  </si>
  <si>
    <t>6.3.197</t>
  </si>
  <si>
    <t>WE340110</t>
  </si>
  <si>
    <t>אספקה והתקנה של נקודת מדידה מסוג תיבה במידות 32*78.5*110</t>
  </si>
  <si>
    <t>6.3.198</t>
  </si>
  <si>
    <t>WE340111</t>
  </si>
  <si>
    <t>פירוק נקודת מדידה וחלוקת זרם כולל תיבה או ארון ועמוד</t>
  </si>
  <si>
    <t>פירוק נקודת מדידה קיימת בכל מידה כולל פירוק העמוד, פינוי מהשטח, חפירה וכיסוי תוך שמירה על הכבילה</t>
  </si>
  <si>
    <t>6.3.199</t>
  </si>
  <si>
    <t>WE400001</t>
  </si>
  <si>
    <t>איתור תשתיות פיזי, ע"י שאיבות עפר בעת חציית  קווי התשתיות</t>
  </si>
  <si>
    <t>יום</t>
  </si>
  <si>
    <t>WE400035</t>
  </si>
  <si>
    <t>תיאום עם גופים רלוונטים וקבלת היתרי חפירה</t>
  </si>
  <si>
    <t>WE400066</t>
  </si>
  <si>
    <t>יעה אופני 950 או שווה ערך</t>
  </si>
  <si>
    <t>WE400273</t>
  </si>
  <si>
    <t>אספקה והתקנת מפרץ מתח מסוג EXFS L300 תוצרת DEHN</t>
  </si>
  <si>
    <t>אספקה והתקנת מפרץ מתח מסוג EXFS L300 תוצרת DEHN כולל התקנתו על גבי חיוץ/מונוליט</t>
  </si>
  <si>
    <t>WE400310</t>
  </si>
  <si>
    <t>אספקה והתקנת קונסטרוקצית מתכת מגולוונת ליחידת שידור וגדר רש</t>
  </si>
  <si>
    <t>אספקה והתקנת קונסטרוקצית מתכת מגולוונת ליחידת שידור וגדר רשת היקפית 2*2 מטר כולל שער פשפש, יסוד בטון ומצעים, לפי סטנדרט"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</si>
</sst>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4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WTO010001</v>
      </c>
      <c r="B2" s="5"/>
      <c r="C2" s="5" t="str">
        <f>IF(DataSheet!B2&lt;&gt;0,DataSheet!B2,"")</f>
        <v>PD25001506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WE010001</v>
      </c>
      <c r="B5" s="4" t="str">
        <f>IF(DataSheet!D6&lt;&gt;0,DataSheet!D6,"")</f>
        <v>חפירת גישוש לאיתור תשתיות תת קרקעיות</v>
      </c>
      <c r="C5" s="4" t="str">
        <f>IF(DataSheet!E6&lt;&gt;0,DataSheet!E6,"")</f>
        <v>חפירת ידים בסיוע כלי חפירה זעיר לאיתור סימון ומיפוי של תשתית תת-קרקעית על ידי מודד מוסמך כולל הגשת תוכנית עדות מפורטת</v>
      </c>
      <c r="D5" s="5" t="str">
        <f>IF(A5="","",IF(DataSheet!J6=0,"פריט ללא הבהרה",DataSheet!J6))</f>
        <v>6.1.01</v>
      </c>
      <c r="E5">
        <f>IF(DataSheet!B6&lt;&gt;0,DataSheet!B6,"")</f>
        <v>350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WE060003</v>
      </c>
      <c r="B6" s="4" t="str">
        <f>IF(DataSheet!D7&lt;&gt;0,DataSheet!D7,"")</f>
        <v>הכנה ומסירה של תוכניות עדות</v>
      </c>
      <c r="C6" s="4" t="str">
        <f>IF(DataSheet!E7&lt;&gt;0,DataSheet!E7,"")</f>
        <v>הכנה של תוכניות עדות על ידי מודד מוסמך כולל מסירה ואישור התוכנית על ידי המתכנן והמפקח.</v>
      </c>
      <c r="D6" s="5" t="str">
        <f>IF(A6="","",IF(DataSheet!J7=0,"פריט ללא הבהרה",DataSheet!J7))</f>
        <v>6.3.03</v>
      </c>
      <c r="E6">
        <f>IF(DataSheet!B7&lt;&gt;0,DataSheet!B7,"")</f>
        <v>1</v>
      </c>
      <c r="F6" t="str">
        <f>IF(DataSheet!F7&lt;&gt;0,DataSheet!F7,"")</f>
        <v>CMP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WE090004</v>
      </c>
      <c r="B7" s="4" t="str">
        <f>IF(DataSheet!D8&lt;&gt;0,DataSheet!D8,"")</f>
        <v>מיני מחפר</v>
      </c>
      <c r="C7" s="4" t="str">
        <f>IF(DataSheet!E8&lt;&gt;0,DataSheet!E8,"")</f>
        <v>מיני מחפרון 30 כ''ס עם כף / מחפרון. מטטא דגם בובקט או ש''ע כולל הובלה ומפעיל.</v>
      </c>
      <c r="D7" s="5" t="str">
        <f>IF(A7="","",IF(DataSheet!J8=0,"פריט ללא הבהרה",DataSheet!J8))</f>
        <v>6.5.04</v>
      </c>
      <c r="E7">
        <f>IF(DataSheet!B8&lt;&gt;0,DataSheet!B8,"")</f>
        <v>30</v>
      </c>
      <c r="F7" t="str">
        <f>IF(DataSheet!F8&lt;&gt;0,DataSheet!F8,"")</f>
        <v>ש'ע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WE100006</v>
      </c>
      <c r="B8" s="4" t="str">
        <f>IF(DataSheet!D9&lt;&gt;0,DataSheet!D9,"")</f>
        <v>חשמלאי מוסמך</v>
      </c>
      <c r="C8" s="4" t="str">
        <f>IF(DataSheet!E9&lt;&gt;0,DataSheet!E9,"")</f>
        <v>חסמלאי מוסמך כולל כלי עבודה</v>
      </c>
      <c r="D8" s="5" t="str">
        <f>IF(A8="","",IF(DataSheet!J9=0,"פריט ללא הבהרה",DataSheet!J9))</f>
        <v>6.5.26</v>
      </c>
      <c r="E8">
        <f>IF(DataSheet!B9&lt;&gt;0,DataSheet!B9,"")</f>
        <v>30</v>
      </c>
      <c r="F8" t="str">
        <f>IF(DataSheet!F9&lt;&gt;0,DataSheet!F9,"")</f>
        <v>ש'ע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WE100007</v>
      </c>
      <c r="B9" s="4" t="str">
        <f>IF(DataSheet!D10&lt;&gt;0,DataSheet!D10,"")</f>
        <v>מכשירן מקצועי</v>
      </c>
      <c r="C9" s="4" t="str">
        <f>IF(DataSheet!E10&lt;&gt;0,DataSheet!E10,"")</f>
        <v>מכשירן מקצועי</v>
      </c>
      <c r="D9" s="5" t="str">
        <f>IF(A9="","",IF(DataSheet!J10=0,"פריט ללא הבהרה",DataSheet!J10))</f>
        <v>6.5.27</v>
      </c>
      <c r="E9">
        <f>IF(DataSheet!B10&lt;&gt;0,DataSheet!B10,"")</f>
        <v>30</v>
      </c>
      <c r="F9" t="str">
        <f>IF(DataSheet!F10&lt;&gt;0,DataSheet!F10,"")</f>
        <v>ש'ע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WE120041</v>
      </c>
      <c r="B10" s="4" t="str">
        <f>IF(DataSheet!D11&lt;&gt;0,DataSheet!D11,"")</f>
        <v>חפירת / חציבת תעלת כבלים לפי מידות 120X60</v>
      </c>
      <c r="C10" s="4" t="str">
        <f>IF(DataSheet!E11&lt;&gt;0,DataSheet!E11,"")</f>
        <v>חפירה ו/או חציבה של תעלות לכבלים ברוחב 60 ועומק 120 ס"מ, לרבות מצע וכיסוי חול, סרטי סימון, כידוי והידוק סופי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640</v>
      </c>
      <c r="F10" t="str">
        <f>IF(DataSheet!F11&lt;&gt;0,DataSheet!F11,"")</f>
        <v>מטר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WE150968</v>
      </c>
      <c r="B11" s="4" t="str">
        <f>IF(DataSheet!D12&lt;&gt;0,DataSheet!D12,"")</f>
        <v>מופה להארכת כבל קיים בחתך עד 25 ממ"ר אטום למים</v>
      </c>
      <c r="C11" s="4" t="str">
        <f>IF(DataSheet!E12&lt;&gt;0,DataSheet!E12,"")</f>
        <v>אספקה והתקנה של מופה להארכת כבל קיים בחתך עד 25 ממ"ר אטום למים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160</v>
      </c>
      <c r="F11" t="str">
        <f>IF(DataSheet!F12&lt;&gt;0,DataSheet!F12,"")</f>
        <v>יח'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WE150969</v>
      </c>
      <c r="B12" s="4" t="str">
        <f>IF(DataSheet!D13&lt;&gt;0,DataSheet!D13,"")</f>
        <v>מופה להארכת כבל קיים בחתך מעל 25 ממ''ר עד 50 ממ"ר אטום למים</v>
      </c>
      <c r="C12" s="4" t="str">
        <f>IF(DataSheet!E13&lt;&gt;0,DataSheet!E13,"")</f>
        <v>אספקה והתקנה של מופה להארכת כבל קיים בחתך מעל 25 ממ''ר עד 50 ממ"ר אטום למים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40</v>
      </c>
      <c r="F12" t="str">
        <f>IF(DataSheet!F13&lt;&gt;0,DataSheet!F13,"")</f>
        <v>יח'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WE150970</v>
      </c>
      <c r="B13" s="4" t="str">
        <f>IF(DataSheet!D14&lt;&gt;0,DataSheet!D14,"")</f>
        <v>מופה להארכת כבל קיים בחתך מעל 50 ממ''ר עד 95 ממ"ר אטום למים</v>
      </c>
      <c r="C13" s="4" t="str">
        <f>IF(DataSheet!E14&lt;&gt;0,DataSheet!E14,"")</f>
        <v>אספקה והתקנה של מופה להארכת כבל קיים בחתך מעל 50 ממ''ר עד 95 ממ"ר אטום למים</v>
      </c>
      <c r="D13" s="5" t="str">
        <f>IF(A13="","",IF(DataSheet!J14=0,"פריט ללא הבהרה",DataSheet!J14))</f>
        <v>פריט ללא הבהרה</v>
      </c>
      <c r="E13">
        <f>IF(DataSheet!B14&lt;&gt;0,DataSheet!B14,"")</f>
        <v>40</v>
      </c>
      <c r="F13" t="str">
        <f>IF(DataSheet!F14&lt;&gt;0,DataSheet!F14,"")</f>
        <v>יח'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WE150971</v>
      </c>
      <c r="B14" s="4" t="str">
        <f>IF(DataSheet!D15&lt;&gt;0,DataSheet!D15,"")</f>
        <v>אספקה והתקנת שנט 6A/0.01 Ω</v>
      </c>
      <c r="C14" s="4" t="str">
        <f>IF(DataSheet!E15&lt;&gt;0,DataSheet!E15,"")</f>
        <v>אספקה והתקנת שנט 6A/0.01 Ω</v>
      </c>
      <c r="D14" s="5" t="str">
        <f>IF(A14="","",IF(DataSheet!J15=0,"פריט ללא הבהרה",DataSheet!J15))</f>
        <v>פריט ללא הבהרה</v>
      </c>
      <c r="E14">
        <f>IF(DataSheet!B15&lt;&gt;0,DataSheet!B15,"")</f>
        <v>35</v>
      </c>
      <c r="F14" t="str">
        <f>IF(DataSheet!F15&lt;&gt;0,DataSheet!F15,"")</f>
        <v>יח'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WE340061</v>
      </c>
      <c r="B15" s="4" t="str">
        <f>IF(DataSheet!D16&lt;&gt;0,DataSheet!D16,"")</f>
        <v>אספקת תא יחוס קבוע מסוג  "Stelth 7 " מודל  SRE-022-CUY</v>
      </c>
      <c r="C15" s="4" t="str">
        <f>IF(DataSheet!E16&lt;&gt;0,DataSheet!E16,"")</f>
        <v>אספקת תא יחוס קבוע  Stelth7 מודל  SRE-022-CUY כבל מקורי 30 מ והתקנתו-עבודות חפירה, חיבור כבל לנקודת חלוקת זרם כולל שילוט</v>
      </c>
      <c r="D15" s="5" t="str">
        <f>IF(A15="","",IF(DataSheet!J16=0,"פריט ללא הבהרה",DataSheet!J16))</f>
        <v>פריט ללא הבהרה</v>
      </c>
      <c r="E15">
        <f>IF(DataSheet!B16&lt;&gt;0,DataSheet!B16,"")</f>
        <v>5</v>
      </c>
      <c r="F15" t="str">
        <f>IF(DataSheet!F16&lt;&gt;0,DataSheet!F16,"")</f>
        <v>יח'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WE340068</v>
      </c>
      <c r="B16" s="4" t="str">
        <f>IF(DataSheet!D17&lt;&gt;0,DataSheet!D17,"")</f>
        <v>אספקת קופון "AC Corrosion Coupon 1cm2" מתוצרת MCMiller</v>
      </c>
      <c r="C16" s="4" t="str">
        <f>IF(DataSheet!E17&lt;&gt;0,DataSheet!E17,"")</f>
        <v>אספקת קופון "AC Corrosion Coupon 1cm2"  כולל כבל 30 מ' והתקנתו כולל חפירה, חיבור לנקודת מדידה,שילוט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4</v>
      </c>
      <c r="F16" t="str">
        <f>IF(DataSheet!F17&lt;&gt;0,DataSheet!F17,"")</f>
        <v>CMP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WE340070</v>
      </c>
      <c r="B17" s="4" t="str">
        <f>IF(DataSheet!D18&lt;&gt;0,DataSheet!D18,"")</f>
        <v>אספקת קופון ERv2probe,Rod,Fe,1cm2,500µm,12M תוצ' MetriCorr</v>
      </c>
      <c r="C17" s="4" t="str">
        <f>IF(DataSheet!E18&lt;&gt;0,DataSheet!E18,"")</f>
        <v>אספקת קופון  ERv2probe,Rod,Fe,1cm2,500µm,12m מתוצרת MetriCorr</v>
      </c>
      <c r="D17" s="5" t="str">
        <f>IF(A17="","",IF(DataSheet!J18=0,"פריט ללא הבהרה",DataSheet!J18))</f>
        <v>פריט ללא הבהרה</v>
      </c>
      <c r="E17">
        <f>IF(DataSheet!B18&lt;&gt;0,DataSheet!B18,"")</f>
        <v>2</v>
      </c>
      <c r="F17" t="str">
        <f>IF(DataSheet!F18&lt;&gt;0,DataSheet!F18,"")</f>
        <v>CMP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WE340097</v>
      </c>
      <c r="B18" s="4" t="str">
        <f>IF(DataSheet!D19&lt;&gt;0,DataSheet!D19,"")</f>
        <v>חיבור כבל לצינור בעזרת Pin Brazing כולל בידוד</v>
      </c>
      <c r="C18" s="4" t="str">
        <f>IF(DataSheet!E19&lt;&gt;0,DataSheet!E19,"")</f>
        <v>חיבור כבל לצינור בעזרת Pin Brazing כולל בידוד</v>
      </c>
      <c r="D18" s="5" t="str">
        <f>IF(A18="","",IF(DataSheet!J19=0,"פריט ללא הבהרה",DataSheet!J19))</f>
        <v>פריט ללא הבהרה</v>
      </c>
      <c r="E18">
        <f>IF(DataSheet!B19&lt;&gt;0,DataSheet!B19,"")</f>
        <v>310</v>
      </c>
      <c r="F18" t="str">
        <f>IF(DataSheet!F19&lt;&gt;0,DataSheet!F19,"")</f>
        <v>יח'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WE340100</v>
      </c>
      <c r="B19" s="4" t="str">
        <f>IF(DataSheet!D20&lt;&gt;0,DataSheet!D20,"")</f>
        <v>אספקת כבל  N2XY-10mm2 כולל התקנתו בתעלה.</v>
      </c>
      <c r="C19" s="4" t="str">
        <f>IF(DataSheet!E20&lt;&gt;0,DataSheet!E20,"")</f>
        <v>אספקת כבל  N2XY-10mm2 כולל התקנתו בתעלה, עבודות חפירה ומילוי חוזר, השחלתו אל תוך נקודת מדידה קיימת.</v>
      </c>
      <c r="D19" s="5" t="str">
        <f>IF(A19="","",IF(DataSheet!J20=0,"פריט ללא הבהרה",DataSheet!J20))</f>
        <v>פריט ללא הבהרה</v>
      </c>
      <c r="E19">
        <f>IF(DataSheet!B20&lt;&gt;0,DataSheet!B20,"")</f>
        <v>11150</v>
      </c>
      <c r="F19" t="str">
        <f>IF(DataSheet!F20&lt;&gt;0,DataSheet!F20,"")</f>
        <v>מטר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WE340101</v>
      </c>
      <c r="B20" s="4" t="str">
        <f>IF(DataSheet!D21&lt;&gt;0,DataSheet!D21,"")</f>
        <v>אספקת כבל  N2XY-25mm2 כולל התקנתו בתעלה</v>
      </c>
      <c r="C20" s="4" t="str">
        <f>IF(DataSheet!E21&lt;&gt;0,DataSheet!E21,"")</f>
        <v>אספקת כבל  N2XY-25mm2 כולל התקנתו בתעלה, עבודות חפירה ומילוי חוזר, השחלתו אל תוך נקודת מדידה קיימת</v>
      </c>
      <c r="D20" s="5" t="str">
        <f>IF(A20="","",IF(DataSheet!J21=0,"פריט ללא הבהרה",DataSheet!J21))</f>
        <v>פריט ללא הבהרה</v>
      </c>
      <c r="E20">
        <f>IF(DataSheet!B21&lt;&gt;0,DataSheet!B21,"")</f>
        <v>4400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WE340103</v>
      </c>
      <c r="B21" s="4" t="str">
        <f>IF(DataSheet!D22&lt;&gt;0,DataSheet!D22,"")</f>
        <v>אספקת יחידת מדידה ושידורSlimline Remote Monitoring Pack</v>
      </c>
      <c r="C21" s="4" t="str">
        <f>IF(DataSheet!E22&lt;&gt;0,DataSheet!E22,"")</f>
        <v>אספקת יחידת מדידה ושידורSlimline Remote Monitoring Pack, solar  G מתוצרת MetriCorr</v>
      </c>
      <c r="D21" s="5" t="str">
        <f>IF(A21="","",IF(DataSheet!J22=0,"פריט ללא הבהרה",DataSheet!J22))</f>
        <v>פריט ללא הבהרה</v>
      </c>
      <c r="E21">
        <f>IF(DataSheet!B22&lt;&gt;0,DataSheet!B22,"")</f>
        <v>1</v>
      </c>
      <c r="F21" t="str">
        <f>IF(DataSheet!F22&lt;&gt;0,DataSheet!F22,"")</f>
        <v>יח'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WE340108</v>
      </c>
      <c r="B22" s="4" t="str">
        <f>IF(DataSheet!D23&lt;&gt;0,DataSheet!D23,"")</f>
        <v>אספקה והתקנה של נקודת מדידה מסוג תיבה במידות 20*30*40</v>
      </c>
      <c r="C22" s="4" t="str">
        <f>IF(DataSheet!E23&lt;&gt;0,DataSheet!E23,"")</f>
        <v>אספקה והתקנת נקודת מדידה וחלוקת זרם לפי סטנדרט תש''א, צבע חיצוני עמיד ל UV, לרבות שילוט וחיבור הכבלים בלוח</v>
      </c>
      <c r="D22" s="5" t="str">
        <f>IF(A22="","",IF(DataSheet!J23=0,"פריט ללא הבהרה",DataSheet!J23))</f>
        <v>6.3.196</v>
      </c>
      <c r="E22">
        <f>IF(DataSheet!B23&lt;&gt;0,DataSheet!B23,"")</f>
        <v>3</v>
      </c>
      <c r="F22" t="str">
        <f>IF(DataSheet!F23&lt;&gt;0,DataSheet!F23,"")</f>
        <v>CMP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WE340109</v>
      </c>
      <c r="B23" s="4" t="str">
        <f>IF(DataSheet!D24&lt;&gt;0,DataSheet!D24,"")</f>
        <v>אספקה והתקנה של נקודת מדידה מסוג תיבה במידות 23*40*60</v>
      </c>
      <c r="C23" s="4" t="str">
        <f>IF(DataSheet!E24&lt;&gt;0,DataSheet!E24,"")</f>
        <v>אספקה והתקנת נקודת מדידה וחלוקת זרם לפי סטנדרט תש''א, צבע חיצוני עמיד ל UV, לרבות שילוט וחיבור הכבלים בלוח</v>
      </c>
      <c r="D23" s="5" t="str">
        <f>IF(A23="","",IF(DataSheet!J24=0,"פריט ללא הבהרה",DataSheet!J24))</f>
        <v>6.3.197</v>
      </c>
      <c r="E23">
        <f>IF(DataSheet!B24&lt;&gt;0,DataSheet!B24,"")</f>
        <v>12</v>
      </c>
      <c r="F23" t="str">
        <f>IF(DataSheet!F24&lt;&gt;0,DataSheet!F24,"")</f>
        <v>CMP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WE340110</v>
      </c>
      <c r="B24" s="4" t="str">
        <f>IF(DataSheet!D25&lt;&gt;0,DataSheet!D25,"")</f>
        <v>אספקה והתקנה של נקודת מדידה מסוג תיבה במידות 32*78.5*110</v>
      </c>
      <c r="C24" s="4" t="str">
        <f>IF(DataSheet!E25&lt;&gt;0,DataSheet!E25,"")</f>
        <v>אספקה והתקנת נקודת מדידה וחלוקת זרם לפי סטנדרט תש''א, צבע חיצוני עמיד ל UV, לרבות שילוט וחיבור הכבלים בלוח</v>
      </c>
      <c r="D24" s="5" t="str">
        <f>IF(A24="","",IF(DataSheet!J25=0,"פריט ללא הבהרה",DataSheet!J25))</f>
        <v>6.3.198</v>
      </c>
      <c r="E24">
        <f>IF(DataSheet!B25&lt;&gt;0,DataSheet!B25,"")</f>
        <v>10</v>
      </c>
      <c r="F24" t="str">
        <f>IF(DataSheet!F25&lt;&gt;0,DataSheet!F25,"")</f>
        <v>CMP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WE340111</v>
      </c>
      <c r="B25" s="4" t="str">
        <f>IF(DataSheet!D26&lt;&gt;0,DataSheet!D26,"")</f>
        <v>פירוק נקודת מדידה וחלוקת זרם כולל תיבה או ארון ועמוד</v>
      </c>
      <c r="C25" s="4" t="str">
        <f>IF(DataSheet!E26&lt;&gt;0,DataSheet!E26,"")</f>
        <v>פירוק נקודת מדידה קיימת בכל מידה כולל פירוק העמוד, פינוי מהשטח, חפירה וכיסוי תוך שמירה על הכבילה</v>
      </c>
      <c r="D25" s="5" t="str">
        <f>IF(A25="","",IF(DataSheet!J26=0,"פריט ללא הבהרה",DataSheet!J26))</f>
        <v>6.3.199</v>
      </c>
      <c r="E25">
        <f>IF(DataSheet!B26&lt;&gt;0,DataSheet!B26,"")</f>
        <v>20</v>
      </c>
      <c r="F25" t="str">
        <f>IF(DataSheet!F26&lt;&gt;0,DataSheet!F26,"")</f>
        <v>CMP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WE400001</v>
      </c>
      <c r="B26" s="4" t="str">
        <f>IF(DataSheet!D27&lt;&gt;0,DataSheet!D27,"")</f>
        <v>איתור תשתיות פיזי, ע"י שאיבות עפר בעת חציית  קווי התשתיות</v>
      </c>
      <c r="C26" s="4" t="str">
        <f>IF(DataSheet!E27&lt;&gt;0,DataSheet!E27,"")</f>
        <v>איתור תשתיות פיזי, ע"י שאיבות עפר בעת חציית  קווי התשתיות</v>
      </c>
      <c r="D26" s="5" t="str">
        <f>IF(A26="","",IF(DataSheet!J27=0,"פריט ללא הבהרה",DataSheet!J27))</f>
        <v>פריט ללא הבהרה</v>
      </c>
      <c r="E26">
        <f>IF(DataSheet!B27&lt;&gt;0,DataSheet!B27,"")</f>
        <v>12</v>
      </c>
      <c r="F26" t="str">
        <f>IF(DataSheet!F27&lt;&gt;0,DataSheet!F27,"")</f>
        <v>יום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WE400035</v>
      </c>
      <c r="B27" s="4" t="str">
        <f>IF(DataSheet!D28&lt;&gt;0,DataSheet!D28,"")</f>
        <v>תיאום עם גופים רלוונטים וקבלת היתרי חפירה</v>
      </c>
      <c r="C27" s="4" t="str">
        <f>IF(DataSheet!E28&lt;&gt;0,DataSheet!E28,"")</f>
        <v>תיאום עם גופים רלוונטים וקבלת היתרי חפירה</v>
      </c>
      <c r="D27" s="5" t="str">
        <f>IF(A27="","",IF(DataSheet!J28=0,"פריט ללא הבהרה",DataSheet!J28))</f>
        <v>פריט ללא הבהרה</v>
      </c>
      <c r="E27">
        <f>IF(DataSheet!B28&lt;&gt;0,DataSheet!B28,"")</f>
        <v>1</v>
      </c>
      <c r="F27" t="str">
        <f>IF(DataSheet!F28&lt;&gt;0,DataSheet!F28,"")</f>
        <v>CMP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WE400066</v>
      </c>
      <c r="B28" s="4" t="str">
        <f>IF(DataSheet!D29&lt;&gt;0,DataSheet!D29,"")</f>
        <v>יעה אופני 950 או שווה ערך</v>
      </c>
      <c r="C28" s="4" t="str">
        <f>IF(DataSheet!E29&lt;&gt;0,DataSheet!E29,"")</f>
        <v>יעה אופני 950 או שווה ערך</v>
      </c>
      <c r="D28" s="5" t="str">
        <f>IF(A28="","",IF(DataSheet!J29=0,"פריט ללא הבהרה",DataSheet!J29))</f>
        <v>פריט ללא הבהרה</v>
      </c>
      <c r="E28">
        <f>IF(DataSheet!B29&lt;&gt;0,DataSheet!B29,"")</f>
        <v>30</v>
      </c>
      <c r="F28" t="str">
        <f>IF(DataSheet!F29&lt;&gt;0,DataSheet!F29,"")</f>
        <v>ש'ע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WE400273</v>
      </c>
      <c r="B29" s="4" t="str">
        <f>IF(DataSheet!D30&lt;&gt;0,DataSheet!D30,"")</f>
        <v>אספקה והתקנת מפרץ מתח מסוג EXFS L300 תוצרת DEHN</v>
      </c>
      <c r="C29" s="4" t="str">
        <f>IF(DataSheet!E30&lt;&gt;0,DataSheet!E30,"")</f>
        <v>אספקה והתקנת מפרץ מתח מסוג EXFS L300 תוצרת DEHN כולל התקנתו על גבי חיוץ/מונוליט</v>
      </c>
      <c r="D29" s="5" t="str">
        <f>IF(A29="","",IF(DataSheet!J30=0,"פריט ללא הבהרה",DataSheet!J30))</f>
        <v>פריט ללא הבהרה</v>
      </c>
      <c r="E29">
        <f>IF(DataSheet!B30&lt;&gt;0,DataSheet!B30,"")</f>
        <v>3</v>
      </c>
      <c r="F29" t="str">
        <f>IF(DataSheet!F30&lt;&gt;0,DataSheet!F30,"")</f>
        <v>יח'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WE400310</v>
      </c>
      <c r="B30" s="4" t="str">
        <f>IF(DataSheet!D31&lt;&gt;0,DataSheet!D31,"")</f>
        <v>אספקה והתקנת קונסטרוקצית מתכת מגולוונת ליחידת שידור וגדר רש</v>
      </c>
      <c r="C30" s="4" t="str">
        <f>IF(DataSheet!E31&lt;&gt;0,DataSheet!E31,"")</f>
        <v>אספקה והתקנת קונסטרוקצית מתכת מגולוונת ליחידת שידור וגדר רשת היקפית 2*2 מטר כולל שער פשפש, יסוד בטון ומצעים, לפי סטנדרט"</v>
      </c>
      <c r="D30" s="5" t="str">
        <f>IF(A30="","",IF(DataSheet!J31=0,"פריט ללא הבהרה",DataSheet!J31))</f>
        <v>פריט ללא הבהרה</v>
      </c>
      <c r="E30">
        <f>IF(DataSheet!B31&lt;&gt;0,DataSheet!B31,"")</f>
        <v>1</v>
      </c>
      <c r="F30" t="str">
        <f>IF(DataSheet!F31&lt;&gt;0,DataSheet!F31,"")</f>
        <v>יח'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1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31</v>
      </c>
      <c r="D2" t="s">
        <v>178</v>
      </c>
      <c r="G2" s="11">
        <v>240113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1222650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45958.546527777798</v>
      </c>
      <c r="AN2" t="s">
        <v>186</v>
      </c>
      <c r="AQ2" s="11">
        <v>2</v>
      </c>
      <c r="AR2" t="s">
        <v>197</v>
      </c>
      <c r="AS2" s="11">
        <v>3</v>
      </c>
      <c r="AT2" t="s">
        <v>198</v>
      </c>
      <c r="BD2" t="s">
        <v>186</v>
      </c>
      <c r="BE2" t="s">
        <v>199</v>
      </c>
      <c r="BG2" t="s">
        <v>200</v>
      </c>
      <c r="BI2" t="s">
        <v>201</v>
      </c>
      <c r="BK2" t="s">
        <v>202</v>
      </c>
      <c r="BL2" t="s">
        <v>203</v>
      </c>
      <c r="BM2" t="s">
        <v>204</v>
      </c>
      <c r="BN2" t="s">
        <v>205</v>
      </c>
      <c r="BO2" t="s">
        <v>178</v>
      </c>
      <c r="BR2" t="s">
        <v>206</v>
      </c>
      <c r="BS2" t="s">
        <v>207</v>
      </c>
      <c r="BV2" t="s">
        <v>208</v>
      </c>
      <c r="CA2" s="11">
        <v>3</v>
      </c>
      <c r="CB2" t="s">
        <v>209</v>
      </c>
      <c r="CD2" t="s">
        <v>210</v>
      </c>
      <c r="CG2" s="11">
        <v>0</v>
      </c>
      <c r="CH2" t="s">
        <v>211</v>
      </c>
      <c r="CJ2" t="s">
        <v>182</v>
      </c>
      <c r="CM2" t="s">
        <v>182</v>
      </c>
      <c r="CN2" s="11">
        <v>0</v>
      </c>
      <c r="CO2" s="11">
        <v>1442727</v>
      </c>
      <c r="CP2" s="11">
        <v>1442727</v>
      </c>
      <c r="CQ2" t="s">
        <v>182</v>
      </c>
      <c r="CV2" t="s">
        <v>212</v>
      </c>
      <c r="CX2" t="s">
        <v>212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213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214</v>
      </c>
      <c r="BT3" t="s">
        <v>215</v>
      </c>
      <c r="BU3" t="s">
        <v>216</v>
      </c>
      <c r="BV3" t="s">
        <v>217</v>
      </c>
      <c r="BW3" t="s">
        <v>218</v>
      </c>
      <c r="BX3" t="s">
        <v>219</v>
      </c>
      <c r="BY3" t="s">
        <v>220</v>
      </c>
      <c r="BZ3" t="s">
        <v>221</v>
      </c>
      <c r="CA3" t="s">
        <v>222</v>
      </c>
      <c r="CB3" t="s">
        <v>223</v>
      </c>
    </row>
    <row r="4" spans="1:107" x14ac:dyDescent="0.2">
      <c r="A4" s="1" t="s">
        <v>224</v>
      </c>
      <c r="C4" t="s">
        <v>224</v>
      </c>
      <c r="D4" t="s">
        <v>225</v>
      </c>
      <c r="E4" t="s">
        <v>226</v>
      </c>
      <c r="F4" t="s">
        <v>227</v>
      </c>
      <c r="G4" t="s">
        <v>228</v>
      </c>
      <c r="J4" t="s">
        <v>192</v>
      </c>
      <c r="K4" t="s">
        <v>195</v>
      </c>
      <c r="L4" s="1">
        <v>45921</v>
      </c>
      <c r="M4" t="s">
        <v>183</v>
      </c>
      <c r="N4" t="s">
        <v>229</v>
      </c>
      <c r="O4" t="s">
        <v>199</v>
      </c>
      <c r="P4" t="s">
        <v>230</v>
      </c>
      <c r="Q4" t="s">
        <v>231</v>
      </c>
      <c r="R4" t="s">
        <v>232</v>
      </c>
      <c r="V4" t="s">
        <v>233</v>
      </c>
      <c r="W4" t="s">
        <v>234</v>
      </c>
      <c r="X4" t="s">
        <v>200</v>
      </c>
      <c r="Y4" t="s">
        <v>235</v>
      </c>
      <c r="Z4" t="s">
        <v>236</v>
      </c>
      <c r="AA4" t="s">
        <v>229</v>
      </c>
      <c r="AB4" t="s">
        <v>179</v>
      </c>
      <c r="AD4" s="11">
        <v>0</v>
      </c>
      <c r="AF4" t="s">
        <v>237</v>
      </c>
      <c r="AI4" s="1">
        <v>0</v>
      </c>
      <c r="AK4" s="1">
        <v>45921</v>
      </c>
      <c r="AL4" s="1">
        <v>45921</v>
      </c>
      <c r="AM4" s="1">
        <v>45921</v>
      </c>
      <c r="AQ4" s="11">
        <v>0</v>
      </c>
      <c r="AR4" s="11">
        <v>32224</v>
      </c>
      <c r="AS4" s="11">
        <v>1222650</v>
      </c>
      <c r="AU4" t="s">
        <v>228</v>
      </c>
      <c r="AV4" t="s">
        <v>195</v>
      </c>
      <c r="AW4" t="s">
        <v>182</v>
      </c>
      <c r="AX4" t="s">
        <v>238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239</v>
      </c>
      <c r="BY4" t="s">
        <v>240</v>
      </c>
      <c r="BZ4" t="s">
        <v>241</v>
      </c>
      <c r="CA4" s="11">
        <v>0</v>
      </c>
      <c r="CB4" t="s">
        <v>242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243</v>
      </c>
      <c r="B6" s="11">
        <v>350</v>
      </c>
      <c r="C6" s="11">
        <v>380</v>
      </c>
      <c r="D6" t="s">
        <v>244</v>
      </c>
      <c r="E6" t="s">
        <v>245</v>
      </c>
      <c r="F6" t="s">
        <v>246</v>
      </c>
      <c r="G6" s="11">
        <v>133000</v>
      </c>
      <c r="H6" t="s">
        <v>195</v>
      </c>
      <c r="I6" s="11">
        <v>350</v>
      </c>
      <c r="J6" t="s">
        <v>247</v>
      </c>
    </row>
    <row r="7" spans="1:107" x14ac:dyDescent="0.2">
      <c r="A7" s="1" t="s">
        <v>248</v>
      </c>
      <c r="B7" s="11">
        <v>1</v>
      </c>
      <c r="C7" s="11">
        <v>25000</v>
      </c>
      <c r="D7" t="s">
        <v>249</v>
      </c>
      <c r="E7" t="s">
        <v>250</v>
      </c>
      <c r="F7" t="s">
        <v>251</v>
      </c>
      <c r="G7" s="11">
        <v>25000</v>
      </c>
      <c r="H7" t="s">
        <v>195</v>
      </c>
      <c r="I7" s="11">
        <v>1</v>
      </c>
      <c r="J7" t="s">
        <v>252</v>
      </c>
    </row>
    <row r="8" spans="1:107" x14ac:dyDescent="0.2">
      <c r="A8" s="1" t="s">
        <v>253</v>
      </c>
      <c r="B8" s="11">
        <v>30</v>
      </c>
      <c r="C8" s="11">
        <v>250</v>
      </c>
      <c r="D8" t="s">
        <v>254</v>
      </c>
      <c r="E8" t="s">
        <v>255</v>
      </c>
      <c r="F8" t="s">
        <v>256</v>
      </c>
      <c r="G8" s="11">
        <v>7500</v>
      </c>
      <c r="H8" t="s">
        <v>195</v>
      </c>
      <c r="I8" s="11">
        <v>30</v>
      </c>
      <c r="J8" t="s">
        <v>257</v>
      </c>
    </row>
    <row r="9" spans="1:107" x14ac:dyDescent="0.2">
      <c r="A9" s="1" t="s">
        <v>258</v>
      </c>
      <c r="B9" s="11">
        <v>30</v>
      </c>
      <c r="C9" s="11">
        <v>150</v>
      </c>
      <c r="D9" t="s">
        <v>259</v>
      </c>
      <c r="E9" t="s">
        <v>260</v>
      </c>
      <c r="F9" t="s">
        <v>256</v>
      </c>
      <c r="G9" s="11">
        <v>4500</v>
      </c>
      <c r="H9" t="s">
        <v>195</v>
      </c>
      <c r="I9" s="11">
        <v>30</v>
      </c>
      <c r="J9" t="s">
        <v>261</v>
      </c>
    </row>
    <row r="10" spans="1:107" x14ac:dyDescent="0.2">
      <c r="A10" s="1" t="s">
        <v>262</v>
      </c>
      <c r="B10" s="11">
        <v>30</v>
      </c>
      <c r="C10" s="11">
        <v>150</v>
      </c>
      <c r="D10" t="s">
        <v>263</v>
      </c>
      <c r="E10" t="s">
        <v>263</v>
      </c>
      <c r="F10" t="s">
        <v>256</v>
      </c>
      <c r="G10" s="11">
        <v>4500</v>
      </c>
      <c r="H10" t="s">
        <v>195</v>
      </c>
      <c r="I10" s="11">
        <v>30</v>
      </c>
      <c r="J10" t="s">
        <v>264</v>
      </c>
    </row>
    <row r="11" spans="1:107" x14ac:dyDescent="0.2">
      <c r="A11" s="1" t="s">
        <v>265</v>
      </c>
      <c r="B11" s="11">
        <v>640</v>
      </c>
      <c r="C11" s="11">
        <v>120</v>
      </c>
      <c r="D11" t="s">
        <v>266</v>
      </c>
      <c r="E11" t="s">
        <v>267</v>
      </c>
      <c r="F11" t="s">
        <v>268</v>
      </c>
      <c r="G11" s="11">
        <v>76800</v>
      </c>
      <c r="H11" t="s">
        <v>195</v>
      </c>
      <c r="I11" s="11">
        <v>640</v>
      </c>
    </row>
    <row r="12" spans="1:107" x14ac:dyDescent="0.2">
      <c r="A12" s="1" t="s">
        <v>269</v>
      </c>
      <c r="B12" s="11">
        <v>160</v>
      </c>
      <c r="C12" s="11">
        <v>110</v>
      </c>
      <c r="D12" t="s">
        <v>270</v>
      </c>
      <c r="E12" t="s">
        <v>271</v>
      </c>
      <c r="F12" t="s">
        <v>93</v>
      </c>
      <c r="G12" s="11">
        <v>17600</v>
      </c>
      <c r="H12" t="s">
        <v>195</v>
      </c>
      <c r="I12" s="11">
        <v>160</v>
      </c>
    </row>
    <row r="13" spans="1:107" x14ac:dyDescent="0.2">
      <c r="A13" s="1" t="s">
        <v>272</v>
      </c>
      <c r="B13" s="11">
        <v>40</v>
      </c>
      <c r="C13" s="11">
        <v>140</v>
      </c>
      <c r="D13" t="s">
        <v>273</v>
      </c>
      <c r="E13" t="s">
        <v>274</v>
      </c>
      <c r="F13" t="s">
        <v>93</v>
      </c>
      <c r="G13" s="11">
        <v>5600</v>
      </c>
      <c r="H13" t="s">
        <v>195</v>
      </c>
      <c r="I13" s="11">
        <v>40</v>
      </c>
    </row>
    <row r="14" spans="1:107" x14ac:dyDescent="0.2">
      <c r="A14" s="1" t="s">
        <v>275</v>
      </c>
      <c r="B14" s="11">
        <v>40</v>
      </c>
      <c r="C14" s="11">
        <v>170</v>
      </c>
      <c r="D14" t="s">
        <v>276</v>
      </c>
      <c r="E14" t="s">
        <v>277</v>
      </c>
      <c r="F14" t="s">
        <v>93</v>
      </c>
      <c r="G14" s="11">
        <v>6800</v>
      </c>
      <c r="H14" t="s">
        <v>195</v>
      </c>
      <c r="I14" s="11">
        <v>40</v>
      </c>
    </row>
    <row r="15" spans="1:107" x14ac:dyDescent="0.2">
      <c r="A15" s="1" t="s">
        <v>278</v>
      </c>
      <c r="B15" s="11">
        <v>35</v>
      </c>
      <c r="C15" s="11">
        <v>150</v>
      </c>
      <c r="D15" t="s">
        <v>279</v>
      </c>
      <c r="E15" t="s">
        <v>279</v>
      </c>
      <c r="F15" t="s">
        <v>93</v>
      </c>
      <c r="G15" s="11">
        <v>5250</v>
      </c>
      <c r="H15" t="s">
        <v>195</v>
      </c>
      <c r="I15" s="11">
        <v>35</v>
      </c>
    </row>
    <row r="16" spans="1:107" x14ac:dyDescent="0.2">
      <c r="A16" s="1" t="s">
        <v>280</v>
      </c>
      <c r="B16" s="11">
        <v>5</v>
      </c>
      <c r="C16" s="11">
        <v>2500</v>
      </c>
      <c r="D16" t="s">
        <v>281</v>
      </c>
      <c r="E16" t="s">
        <v>282</v>
      </c>
      <c r="F16" t="s">
        <v>93</v>
      </c>
      <c r="G16" s="11">
        <v>12500</v>
      </c>
      <c r="H16" t="s">
        <v>195</v>
      </c>
      <c r="I16" s="11">
        <v>5</v>
      </c>
    </row>
    <row r="17" spans="1:10" x14ac:dyDescent="0.2">
      <c r="A17" s="1" t="s">
        <v>283</v>
      </c>
      <c r="B17" s="11">
        <v>4</v>
      </c>
      <c r="C17" s="11">
        <v>950</v>
      </c>
      <c r="D17" t="s">
        <v>284</v>
      </c>
      <c r="E17" t="s">
        <v>285</v>
      </c>
      <c r="F17" t="s">
        <v>251</v>
      </c>
      <c r="G17" s="11">
        <v>3800</v>
      </c>
      <c r="H17" t="s">
        <v>195</v>
      </c>
      <c r="I17" s="11">
        <v>4</v>
      </c>
    </row>
    <row r="18" spans="1:10" x14ac:dyDescent="0.2">
      <c r="A18" s="1" t="s">
        <v>286</v>
      </c>
      <c r="B18" s="11">
        <v>2</v>
      </c>
      <c r="C18" s="11">
        <v>2300</v>
      </c>
      <c r="D18" t="s">
        <v>287</v>
      </c>
      <c r="E18" t="s">
        <v>288</v>
      </c>
      <c r="F18" t="s">
        <v>251</v>
      </c>
      <c r="G18" s="11">
        <v>4600</v>
      </c>
      <c r="H18" t="s">
        <v>195</v>
      </c>
      <c r="I18" s="11">
        <v>2</v>
      </c>
    </row>
    <row r="19" spans="1:10" x14ac:dyDescent="0.2">
      <c r="A19" s="1" t="s">
        <v>289</v>
      </c>
      <c r="B19" s="11">
        <v>310</v>
      </c>
      <c r="C19" s="11">
        <v>400</v>
      </c>
      <c r="D19" t="s">
        <v>290</v>
      </c>
      <c r="E19" t="s">
        <v>290</v>
      </c>
      <c r="F19" t="s">
        <v>93</v>
      </c>
      <c r="G19" s="11">
        <v>124000</v>
      </c>
      <c r="H19" t="s">
        <v>195</v>
      </c>
      <c r="I19" s="11">
        <v>310</v>
      </c>
    </row>
    <row r="20" spans="1:10" x14ac:dyDescent="0.2">
      <c r="A20" s="1" t="s">
        <v>291</v>
      </c>
      <c r="B20" s="11">
        <v>11150</v>
      </c>
      <c r="C20" s="11">
        <v>18</v>
      </c>
      <c r="D20" t="s">
        <v>292</v>
      </c>
      <c r="E20" t="s">
        <v>293</v>
      </c>
      <c r="F20" t="s">
        <v>268</v>
      </c>
      <c r="G20" s="11">
        <v>200700</v>
      </c>
      <c r="H20" t="s">
        <v>195</v>
      </c>
      <c r="I20" s="11">
        <v>11150</v>
      </c>
    </row>
    <row r="21" spans="1:10" x14ac:dyDescent="0.2">
      <c r="A21" s="1" t="s">
        <v>294</v>
      </c>
      <c r="B21" s="11">
        <v>4400</v>
      </c>
      <c r="C21" s="11">
        <v>30</v>
      </c>
      <c r="D21" t="s">
        <v>295</v>
      </c>
      <c r="E21" t="s">
        <v>296</v>
      </c>
      <c r="F21" t="s">
        <v>268</v>
      </c>
      <c r="G21" s="11">
        <v>132000</v>
      </c>
      <c r="H21" t="s">
        <v>195</v>
      </c>
      <c r="I21" s="11">
        <v>4400</v>
      </c>
    </row>
    <row r="22" spans="1:10" x14ac:dyDescent="0.2">
      <c r="A22" s="1" t="s">
        <v>297</v>
      </c>
      <c r="B22" s="11">
        <v>1</v>
      </c>
      <c r="C22" s="11">
        <v>15000</v>
      </c>
      <c r="D22" t="s">
        <v>298</v>
      </c>
      <c r="E22" t="s">
        <v>299</v>
      </c>
      <c r="F22" t="s">
        <v>93</v>
      </c>
      <c r="G22" s="11">
        <v>15000</v>
      </c>
      <c r="H22" t="s">
        <v>195</v>
      </c>
      <c r="I22" s="11">
        <v>1</v>
      </c>
    </row>
    <row r="23" spans="1:10" x14ac:dyDescent="0.2">
      <c r="A23" s="1" t="s">
        <v>300</v>
      </c>
      <c r="B23" s="11">
        <v>3</v>
      </c>
      <c r="C23" s="11">
        <v>5500</v>
      </c>
      <c r="D23" t="s">
        <v>301</v>
      </c>
      <c r="E23" t="s">
        <v>302</v>
      </c>
      <c r="F23" t="s">
        <v>251</v>
      </c>
      <c r="G23" s="11">
        <v>16500</v>
      </c>
      <c r="H23" t="s">
        <v>195</v>
      </c>
      <c r="I23" s="11">
        <v>3</v>
      </c>
      <c r="J23" t="s">
        <v>303</v>
      </c>
    </row>
    <row r="24" spans="1:10" x14ac:dyDescent="0.2">
      <c r="A24" s="1" t="s">
        <v>304</v>
      </c>
      <c r="B24" s="11">
        <v>12</v>
      </c>
      <c r="C24" s="11">
        <v>7000</v>
      </c>
      <c r="D24" t="s">
        <v>305</v>
      </c>
      <c r="E24" t="s">
        <v>302</v>
      </c>
      <c r="F24" t="s">
        <v>251</v>
      </c>
      <c r="G24" s="11">
        <v>84000</v>
      </c>
      <c r="H24" t="s">
        <v>195</v>
      </c>
      <c r="I24" s="11">
        <v>12</v>
      </c>
      <c r="J24" t="s">
        <v>306</v>
      </c>
    </row>
    <row r="25" spans="1:10" x14ac:dyDescent="0.2">
      <c r="A25" s="1" t="s">
        <v>307</v>
      </c>
      <c r="B25" s="11">
        <v>10</v>
      </c>
      <c r="C25" s="11">
        <v>14000</v>
      </c>
      <c r="D25" t="s">
        <v>308</v>
      </c>
      <c r="E25" t="s">
        <v>302</v>
      </c>
      <c r="F25" t="s">
        <v>251</v>
      </c>
      <c r="G25" s="11">
        <v>140000</v>
      </c>
      <c r="H25" t="s">
        <v>195</v>
      </c>
      <c r="I25" s="11">
        <v>10</v>
      </c>
      <c r="J25" t="s">
        <v>309</v>
      </c>
    </row>
    <row r="26" spans="1:10" x14ac:dyDescent="0.2">
      <c r="A26" s="1" t="s">
        <v>310</v>
      </c>
      <c r="B26" s="11">
        <v>20</v>
      </c>
      <c r="C26" s="11">
        <v>1500</v>
      </c>
      <c r="D26" t="s">
        <v>311</v>
      </c>
      <c r="E26" t="s">
        <v>312</v>
      </c>
      <c r="F26" t="s">
        <v>251</v>
      </c>
      <c r="G26" s="11">
        <v>30000</v>
      </c>
      <c r="H26" t="s">
        <v>195</v>
      </c>
      <c r="I26" s="11">
        <v>20</v>
      </c>
      <c r="J26" t="s">
        <v>313</v>
      </c>
    </row>
    <row r="27" spans="1:10" x14ac:dyDescent="0.2">
      <c r="A27" s="1" t="s">
        <v>314</v>
      </c>
      <c r="B27" s="11">
        <v>12</v>
      </c>
      <c r="C27" s="11">
        <v>8000</v>
      </c>
      <c r="D27" t="s">
        <v>315</v>
      </c>
      <c r="E27" t="s">
        <v>315</v>
      </c>
      <c r="F27" t="s">
        <v>316</v>
      </c>
      <c r="G27" s="11">
        <v>96000</v>
      </c>
      <c r="H27" t="s">
        <v>195</v>
      </c>
      <c r="I27" s="11">
        <v>12</v>
      </c>
    </row>
    <row r="28" spans="1:10" x14ac:dyDescent="0.2">
      <c r="A28" s="1" t="s">
        <v>317</v>
      </c>
      <c r="B28" s="11">
        <v>1</v>
      </c>
      <c r="C28" s="11">
        <v>50000</v>
      </c>
      <c r="D28" t="s">
        <v>318</v>
      </c>
      <c r="E28" t="s">
        <v>318</v>
      </c>
      <c r="F28" t="s">
        <v>251</v>
      </c>
      <c r="G28" s="11">
        <v>50000</v>
      </c>
      <c r="H28" t="s">
        <v>195</v>
      </c>
      <c r="I28" s="11">
        <v>1</v>
      </c>
    </row>
    <row r="29" spans="1:10" x14ac:dyDescent="0.2">
      <c r="A29" s="1" t="s">
        <v>319</v>
      </c>
      <c r="B29" s="11">
        <v>30</v>
      </c>
      <c r="C29" s="11">
        <v>320</v>
      </c>
      <c r="D29" t="s">
        <v>320</v>
      </c>
      <c r="E29" t="s">
        <v>320</v>
      </c>
      <c r="F29" t="s">
        <v>256</v>
      </c>
      <c r="G29" s="11">
        <v>9600</v>
      </c>
      <c r="H29" t="s">
        <v>195</v>
      </c>
      <c r="I29" s="11">
        <v>30</v>
      </c>
    </row>
    <row r="30" spans="1:10" x14ac:dyDescent="0.2">
      <c r="A30" s="1" t="s">
        <v>321</v>
      </c>
      <c r="B30" s="11">
        <v>3</v>
      </c>
      <c r="C30" s="11">
        <v>1800</v>
      </c>
      <c r="D30" t="s">
        <v>322</v>
      </c>
      <c r="E30" t="s">
        <v>323</v>
      </c>
      <c r="F30" t="s">
        <v>93</v>
      </c>
      <c r="G30" s="11">
        <v>5400</v>
      </c>
      <c r="H30" t="s">
        <v>195</v>
      </c>
      <c r="I30" s="11">
        <v>3</v>
      </c>
    </row>
    <row r="31" spans="1:10" x14ac:dyDescent="0.2">
      <c r="A31" s="1" t="s">
        <v>324</v>
      </c>
      <c r="B31" s="11">
        <v>1</v>
      </c>
      <c r="C31" s="11">
        <v>12000</v>
      </c>
      <c r="D31" t="s">
        <v>325</v>
      </c>
      <c r="E31" t="s">
        <v>326</v>
      </c>
      <c r="F31" t="s">
        <v>93</v>
      </c>
      <c r="G31" s="11">
        <v>12000</v>
      </c>
      <c r="H31" t="s">
        <v>195</v>
      </c>
      <c r="I31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2025-10-30T12:57:43Z</dcterms:modified>
</cp:coreProperties>
</file>